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YandexDisk\МКОУ - НОВО -  ГЕОРГИЕВСКАЯ СОШ -\САЙТ\Организация школьного питания\food\"/>
    </mc:Choice>
  </mc:AlternateContent>
  <xr:revisionPtr revIDLastSave="0" documentId="13_ncr:1_{F254C27E-0ED5-4CCB-848E-267049124FB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externalReferences>
    <externalReference r:id="rId2"/>
    <externalReference r:id="rId3"/>
    <externalReference r:id="rId4"/>
  </externalReferenc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  <c r="G16" i="1"/>
  <c r="I14" i="1"/>
  <c r="J14" i="1"/>
  <c r="I16" i="1"/>
  <c r="J16" i="1"/>
  <c r="J17" i="1"/>
  <c r="J18" i="1"/>
  <c r="H14" i="1"/>
  <c r="H16" i="1"/>
  <c r="H18" i="1"/>
  <c r="G14" i="1"/>
  <c r="G18" i="1"/>
  <c r="D16" i="1"/>
  <c r="D18" i="1"/>
  <c r="I4" i="1"/>
  <c r="J4" i="1"/>
  <c r="I7" i="1"/>
  <c r="J7" i="1"/>
  <c r="I8" i="1"/>
  <c r="J8" i="1"/>
  <c r="H4" i="1"/>
  <c r="H7" i="1"/>
  <c r="H8" i="1"/>
  <c r="G4" i="1"/>
  <c r="G7" i="1"/>
  <c r="G8" i="1"/>
  <c r="F7" i="1"/>
  <c r="F8" i="1"/>
  <c r="D7" i="1"/>
  <c r="D8" i="1"/>
</calcChain>
</file>

<file path=xl/sharedStrings.xml><?xml version="1.0" encoding="utf-8"?>
<sst xmlns="http://schemas.openxmlformats.org/spreadsheetml/2006/main" count="21" uniqueCount="21">
  <si>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</si>
  <si>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</si>
  <si>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</si>
  <si>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</si>
  <si>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</si>
  <si>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</si>
  <si>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</si>
  <si>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</si>
  <si>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</si>
  <si>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</si>
  <si>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</si>
  <si>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</si>
  <si>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</si>
  <si>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</si>
  <si>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хлеб ржаной </t>
  </si>
  <si>
    <t>День 1</t>
  </si>
  <si>
    <t xml:space="preserve">суп с макаронными изделиями </t>
  </si>
  <si>
    <t>компот из смеси сухофруктов</t>
  </si>
  <si>
    <t>Каша молочная пшеничная</t>
  </si>
  <si>
    <t>чай с сахаром</t>
  </si>
  <si>
    <t xml:space="preserve">                                  МКОУ "Ново - Георгиевская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</si>
</sst>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F2144547-D888-4A2A-8641-1B8FC72566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1084;&#1077;&#1085;&#1102;%201%20&#1089;&#1084;&#1077;&#1085;&#1072;%205-&#1082;&#1072;%2081%20(3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1052;&#1077;&#1085;&#1102;%202%20&#1089;&#1084;&#1077;&#1085;&#1072;5-&#1082;&#1072;%2081%20%20%20%20(2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53;&#1086;&#1074;&#1072;&#1103;%20&#1087;&#1072;&#1087;&#1082;&#1072;\&#1052;&#1077;&#1085;&#1102;%202%20&#1089;&#1084;&#1077;&#1085;&#1072;5-&#1082;&#1072;%2092,94%20&#1040;&#1085;&#1077;&#107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 refreshError="1">
        <row r="83">
          <cell r="B83" t="str">
            <v>Каша молочная гречневая</v>
          </cell>
        </row>
        <row r="120">
          <cell r="H120" t="str">
            <v>6</v>
          </cell>
          <cell r="J120" t="str">
            <v>8</v>
          </cell>
          <cell r="K120" t="str">
            <v>29</v>
          </cell>
          <cell r="M120" t="str">
            <v>220</v>
          </cell>
        </row>
        <row r="123">
          <cell r="B123" t="str">
            <v>Яблоки</v>
          </cell>
          <cell r="K123" t="str">
            <v>10</v>
          </cell>
          <cell r="M123" t="str">
            <v>47</v>
          </cell>
          <cell r="U123">
            <v>9.69</v>
          </cell>
        </row>
        <row r="124">
          <cell r="B124" t="str">
            <v>Бутерброд с сыром</v>
          </cell>
          <cell r="H124" t="str">
            <v>5</v>
          </cell>
          <cell r="J124" t="str">
            <v>7</v>
          </cell>
          <cell r="K124" t="str">
            <v>15</v>
          </cell>
          <cell r="M124" t="str">
            <v>157</v>
          </cell>
          <cell r="U124">
            <v>14.67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 refreshError="1">
        <row r="88">
          <cell r="B88" t="str">
            <v>Щи из капусты свежей на бульоне мясном с мелкошинкованными овощами</v>
          </cell>
        </row>
        <row r="126">
          <cell r="H126" t="str">
            <v>3</v>
          </cell>
          <cell r="J126" t="str">
            <v>3</v>
          </cell>
          <cell r="K126" t="str">
            <v>23</v>
          </cell>
          <cell r="M126" t="str">
            <v>122</v>
          </cell>
        </row>
        <row r="128">
          <cell r="B128" t="str">
            <v>Рис отварной</v>
          </cell>
          <cell r="H128" t="str">
            <v>4</v>
          </cell>
          <cell r="J128" t="str">
            <v>5</v>
          </cell>
          <cell r="K128" t="str">
            <v>30</v>
          </cell>
          <cell r="M128" t="str">
            <v>209</v>
          </cell>
        </row>
        <row r="129">
          <cell r="K129" t="str">
            <v>28</v>
          </cell>
        </row>
        <row r="130">
          <cell r="B130" t="str">
            <v>Хлеб пшеничный</v>
          </cell>
          <cell r="H130" t="str">
            <v>4</v>
          </cell>
          <cell r="K130" t="str">
            <v>24</v>
          </cell>
          <cell r="M130" t="str">
            <v>133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190">
          <cell r="B190" t="str">
            <v>Курица в соусе томатном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D5" sqref="D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47" t="s">
        <v>20</v>
      </c>
      <c r="C1" s="48"/>
      <c r="D1" s="49"/>
      <c r="E1" t="s">
        <v>11</v>
      </c>
      <c r="F1" s="24"/>
      <c r="I1" t="s">
        <v>15</v>
      </c>
      <c r="J1" s="23">
        <v>45733</v>
      </c>
    </row>
    <row r="2" spans="1:10" ht="7.5" customHeight="1" thickBot="1" x14ac:dyDescent="0.35"/>
    <row r="3" spans="1:10" ht="15" customHeight="1" thickBot="1" x14ac:dyDescent="0.35">
      <c r="A3" s="12" t="s">
        <v>1</v>
      </c>
      <c r="B3" s="13" t="s">
        <v>2</v>
      </c>
      <c r="C3" s="13" t="s">
        <v>12</v>
      </c>
      <c r="D3" s="13" t="s">
        <v>3</v>
      </c>
      <c r="E3" s="13" t="s">
        <v>13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4" customHeight="1" x14ac:dyDescent="0.3">
      <c r="A4" s="4" t="s">
        <v>9</v>
      </c>
      <c r="B4" s="5"/>
      <c r="C4" s="6"/>
      <c r="D4" s="33" t="s">
        <v>18</v>
      </c>
      <c r="E4" s="15"/>
      <c r="F4" s="25">
        <v>33.01</v>
      </c>
      <c r="G4" s="39" t="str">
        <f>[1]TDSheet!M120</f>
        <v>220</v>
      </c>
      <c r="H4" s="39" t="str">
        <f>[1]TDSheet!H120</f>
        <v>6</v>
      </c>
      <c r="I4" s="39" t="str">
        <f>[1]TDSheet!J120</f>
        <v>8</v>
      </c>
      <c r="J4" s="43" t="str">
        <f>[1]TDSheet!K120</f>
        <v>29</v>
      </c>
    </row>
    <row r="5" spans="1:10" x14ac:dyDescent="0.3">
      <c r="A5" s="7"/>
      <c r="B5" s="1"/>
      <c r="C5" s="2"/>
      <c r="D5" s="34" t="s">
        <v>19</v>
      </c>
      <c r="E5" s="17"/>
      <c r="F5" s="26">
        <v>4.21</v>
      </c>
      <c r="G5" s="40">
        <v>43</v>
      </c>
      <c r="H5" s="40">
        <v>0</v>
      </c>
      <c r="I5" s="40">
        <v>0</v>
      </c>
      <c r="J5" s="44">
        <v>10</v>
      </c>
    </row>
    <row r="6" spans="1:10" x14ac:dyDescent="0.3">
      <c r="A6" s="7"/>
      <c r="B6" s="1"/>
      <c r="C6" s="2"/>
      <c r="D6" s="34" t="s">
        <v>14</v>
      </c>
      <c r="E6" s="17"/>
      <c r="F6" s="26">
        <v>2.09</v>
      </c>
      <c r="G6" s="40">
        <v>47</v>
      </c>
      <c r="H6" s="40">
        <v>1</v>
      </c>
      <c r="I6" s="40">
        <v>3</v>
      </c>
      <c r="J6" s="44">
        <v>4</v>
      </c>
    </row>
    <row r="7" spans="1:10" x14ac:dyDescent="0.3">
      <c r="A7" s="38"/>
      <c r="B7" s="2"/>
      <c r="C7" s="2"/>
      <c r="D7" s="34" t="str">
        <f>[1]TDSheet!B123</f>
        <v>Яблоки</v>
      </c>
      <c r="E7" s="17"/>
      <c r="F7" s="26">
        <f>[1]TDSheet!U123</f>
        <v>9.69</v>
      </c>
      <c r="G7" s="40" t="str">
        <f>[1]TDSheet!M123</f>
        <v>47</v>
      </c>
      <c r="H7" s="40">
        <f>[1]TDSheet!H123</f>
        <v>0</v>
      </c>
      <c r="I7" s="40">
        <f>[1]TDSheet!J123</f>
        <v>0</v>
      </c>
      <c r="J7" s="44" t="str">
        <f>[1]TDSheet!K123</f>
        <v>10</v>
      </c>
    </row>
    <row r="8" spans="1:10" x14ac:dyDescent="0.3">
      <c r="A8" s="38"/>
      <c r="B8" s="29"/>
      <c r="C8" s="29"/>
      <c r="D8" s="37" t="str">
        <f>[1]TDSheet!B124</f>
        <v>Бутерброд с сыром</v>
      </c>
      <c r="E8" s="30"/>
      <c r="F8" s="31">
        <f>[1]TDSheet!U124</f>
        <v>14.67</v>
      </c>
      <c r="G8" s="41" t="str">
        <f>[1]TDSheet!M124</f>
        <v>157</v>
      </c>
      <c r="H8" s="41" t="str">
        <f>[1]TDSheet!H124</f>
        <v>5</v>
      </c>
      <c r="I8" s="41" t="str">
        <f>[1]TDSheet!J124</f>
        <v>7</v>
      </c>
      <c r="J8" s="45" t="str">
        <f>[1]TDSheet!K124</f>
        <v>15</v>
      </c>
    </row>
    <row r="9" spans="1:10" ht="15" thickBot="1" x14ac:dyDescent="0.35">
      <c r="A9" s="8"/>
      <c r="B9" s="9"/>
      <c r="C9" s="9"/>
      <c r="D9" s="35"/>
      <c r="E9" s="19"/>
      <c r="F9" s="27"/>
      <c r="G9" s="42"/>
      <c r="H9" s="42"/>
      <c r="I9" s="42"/>
      <c r="J9" s="46"/>
    </row>
    <row r="10" spans="1:10" x14ac:dyDescent="0.3">
      <c r="A10" s="4"/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10</v>
      </c>
      <c r="B13" s="10"/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/>
      <c r="C14" s="2"/>
      <c r="D14" s="34" t="s">
        <v>16</v>
      </c>
      <c r="E14" s="17"/>
      <c r="F14" s="26">
        <v>10.199999999999999</v>
      </c>
      <c r="G14" s="40" t="str">
        <f>[2]TDSheet!M126</f>
        <v>122</v>
      </c>
      <c r="H14" s="40" t="str">
        <f>[2]TDSheet!H126</f>
        <v>3</v>
      </c>
      <c r="I14" s="40" t="str">
        <f>[2]TDSheet!J126</f>
        <v>3</v>
      </c>
      <c r="J14" s="44" t="str">
        <f>[2]TDSheet!K126</f>
        <v>23</v>
      </c>
    </row>
    <row r="15" spans="1:10" x14ac:dyDescent="0.3">
      <c r="A15" s="7"/>
      <c r="B15" s="1"/>
      <c r="C15" s="2"/>
      <c r="D15" s="34" t="str">
        <f>[3]TDSheet!$B$190</f>
        <v>Курица в соусе томатном</v>
      </c>
      <c r="E15" s="17"/>
      <c r="F15" s="26">
        <v>31.5</v>
      </c>
      <c r="G15" s="40">
        <v>168</v>
      </c>
      <c r="H15" s="40">
        <v>14</v>
      </c>
      <c r="I15" s="40">
        <v>17</v>
      </c>
      <c r="J15" s="44">
        <v>7</v>
      </c>
    </row>
    <row r="16" spans="1:10" x14ac:dyDescent="0.3">
      <c r="A16" s="7"/>
      <c r="B16" s="1"/>
      <c r="C16" s="2"/>
      <c r="D16" s="34" t="str">
        <f>[2]TDSheet!B128</f>
        <v>Рис отварной</v>
      </c>
      <c r="E16" s="17"/>
      <c r="F16" s="26">
        <v>15.45</v>
      </c>
      <c r="G16" s="40" t="str">
        <f>[2]TDSheet!M128</f>
        <v>209</v>
      </c>
      <c r="H16" s="40" t="str">
        <f>[2]TDSheet!H128</f>
        <v>4</v>
      </c>
      <c r="I16" s="40" t="str">
        <f>[2]TDSheet!J128</f>
        <v>5</v>
      </c>
      <c r="J16" s="44" t="str">
        <f>[2]TDSheet!K128</f>
        <v>30</v>
      </c>
    </row>
    <row r="17" spans="1:10" x14ac:dyDescent="0.3">
      <c r="A17" s="7"/>
      <c r="B17" s="1"/>
      <c r="C17" s="2"/>
      <c r="D17" s="34" t="s">
        <v>17</v>
      </c>
      <c r="E17" s="17"/>
      <c r="F17" s="26">
        <v>4.3</v>
      </c>
      <c r="G17" s="40">
        <v>1</v>
      </c>
      <c r="H17" s="40">
        <v>0</v>
      </c>
      <c r="I17" s="40">
        <v>31</v>
      </c>
      <c r="J17" s="44" t="str">
        <f>[2]TDSheet!K129</f>
        <v>28</v>
      </c>
    </row>
    <row r="18" spans="1:10" x14ac:dyDescent="0.3">
      <c r="A18" s="7"/>
      <c r="B18" s="1"/>
      <c r="C18" s="2"/>
      <c r="D18" s="34" t="str">
        <f>[2]TDSheet!B130</f>
        <v>Хлеб пшеничный</v>
      </c>
      <c r="E18" s="17"/>
      <c r="F18" s="26">
        <v>4.3</v>
      </c>
      <c r="G18" s="40" t="str">
        <f>[2]TDSheet!M130</f>
        <v>133</v>
      </c>
      <c r="H18" s="40" t="str">
        <f>[2]TDSheet!H130</f>
        <v>4</v>
      </c>
      <c r="I18" s="40">
        <v>0</v>
      </c>
      <c r="J18" s="44" t="str">
        <f>[2]TDSheet!K130</f>
        <v>24</v>
      </c>
    </row>
    <row r="19" spans="1:10" x14ac:dyDescent="0.3">
      <c r="A19" s="7"/>
      <c r="B19" s="1"/>
      <c r="C19" s="2"/>
      <c r="D19" s="34"/>
      <c r="E19" s="17"/>
      <c r="F19" s="26"/>
      <c r="G19" s="40"/>
      <c r="H19" s="40"/>
      <c r="I19" s="40"/>
      <c r="J19" s="44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5 E14 E19 D15:E15 E9 D7:J8 E6 G14:J14 D16:E16 G16:J16 E17 D18:E18 G18:H18 J18 E4 G4:J4" unlockedFormula="1"/>
    <ignoredError sqref="J17" evalError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Аслан Чахбаров</cp:lastModifiedBy>
  <cp:lastPrinted>2021-05-18T10:32:40Z</cp:lastPrinted>
  <dcterms:created xsi:type="dcterms:W3CDTF">2015-06-05T18:19:34Z</dcterms:created>
  <dcterms:modified xsi:type="dcterms:W3CDTF">2025-03-16T22:47:23Z</dcterms:modified>
</cp:coreProperties>
</file>